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cyril/Box/Documents/Econox/Mode d'emplois/Equation de Nernst/2019/"/>
    </mc:Choice>
  </mc:AlternateContent>
  <xr:revisionPtr revIDLastSave="0" documentId="13_ncr:1_{D15DE024-60E2-6047-9F01-690FC7418C86}" xr6:coauthVersionLast="41" xr6:coauthVersionMax="41" xr10:uidLastSave="{00000000-0000-0000-0000-000000000000}"/>
  <bookViews>
    <workbookView xWindow="12020" yWindow="1080" windowWidth="33040" windowHeight="24560" xr2:uid="{00000000-000D-0000-FFFF-FFFF00000000}"/>
  </bookViews>
  <sheets>
    <sheet name="O2 calculation" sheetId="3"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40" i="3" l="1"/>
  <c r="D46" i="3" l="1"/>
  <c r="D42" i="3"/>
  <c r="D4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Cyril Bregnard - Econox</author>
  </authors>
  <commentList>
    <comment ref="C19" authorId="0" shapeId="0" xr:uid="{67917CE8-FAFA-BF4B-8F17-8102EE852106}">
      <text>
        <r>
          <rPr>
            <b/>
            <sz val="10"/>
            <color rgb="FF000000"/>
            <rFont val="Tahoma"/>
            <family val="2"/>
          </rPr>
          <t>INPUT TEMPERATURE HERE</t>
        </r>
        <r>
          <rPr>
            <sz val="10"/>
            <color rgb="FF000000"/>
            <rFont val="Tahoma"/>
            <family val="2"/>
          </rPr>
          <t xml:space="preserve">
</t>
        </r>
      </text>
    </comment>
    <comment ref="C23" authorId="0" shapeId="0" xr:uid="{2697CC8F-C455-FF4A-8354-E2FE8EE3701E}">
      <text>
        <r>
          <rPr>
            <b/>
            <sz val="10"/>
            <color rgb="FF000000"/>
            <rFont val="Tahoma"/>
            <family val="2"/>
          </rPr>
          <t>INPUT mV FROM PROBE HERE</t>
        </r>
        <r>
          <rPr>
            <sz val="10"/>
            <color rgb="FF000000"/>
            <rFont val="Tahoma"/>
            <family val="2"/>
          </rPr>
          <t xml:space="preserve">
</t>
        </r>
      </text>
    </comment>
  </commentList>
</comments>
</file>

<file path=xl/sharedStrings.xml><?xml version="1.0" encoding="utf-8"?>
<sst xmlns="http://schemas.openxmlformats.org/spreadsheetml/2006/main" count="19" uniqueCount="19">
  <si>
    <t>ppm O2</t>
  </si>
  <si>
    <t>Log O2</t>
  </si>
  <si>
    <t>Reference gas partial pressure</t>
  </si>
  <si>
    <t>THE NERNST EQUATION</t>
  </si>
  <si>
    <t>Measure gas pressure (bar)</t>
  </si>
  <si>
    <t>Ambient air is 20.9 mole % oxygen and at a pressure of 1.01325 bar.  Therefore the partial pressure of oxygen in ambient air is 0.2118 bar. This is for dry air and does not include any correction for humidity.  Outside the tropics, the error is usually insignificant. Normally, this small difference is less than the measurement error of a zirconia oxygen probe.</t>
  </si>
  <si>
    <t>This is the pressure inside your kiln / furnace. The default value is 1 and should be left as it is unless you clearly have an idea of the actual pressure inside your kiln/furnace</t>
  </si>
  <si>
    <t>RESULTS</t>
  </si>
  <si>
    <t>% O2</t>
  </si>
  <si>
    <t>Partial pressure</t>
  </si>
  <si>
    <r>
      <rPr>
        <b/>
        <sz val="18"/>
        <color theme="1"/>
        <rFont val="Calibri"/>
        <family val="2"/>
        <scheme val="minor"/>
      </rPr>
      <t>Certified management system</t>
    </r>
    <r>
      <rPr>
        <sz val="18"/>
        <color theme="1"/>
        <rFont val="Calibri"/>
        <family val="2"/>
        <scheme val="minor"/>
      </rPr>
      <t xml:space="preserve"> | ISO 9001 | ISO 14001 | OHSAS 18001</t>
    </r>
  </si>
  <si>
    <r>
      <t xml:space="preserve">T : +41 32 465 10 00 | F : +41 32 465 10 01 | </t>
    </r>
    <r>
      <rPr>
        <sz val="18"/>
        <color rgb="FFC00000"/>
        <rFont val="Calibri (Corps)_x0000_"/>
      </rPr>
      <t>www.econox.com</t>
    </r>
  </si>
  <si>
    <r>
      <rPr>
        <sz val="18"/>
        <color rgb="FFC00000"/>
        <rFont val="Calibri (Corps)_x0000_"/>
      </rPr>
      <t>ECONOX SA</t>
    </r>
    <r>
      <rPr>
        <sz val="18"/>
        <color theme="1"/>
        <rFont val="Calibri"/>
        <family val="2"/>
        <scheme val="minor"/>
      </rPr>
      <t xml:space="preserve"> | Rue de l’église 25 | 2942 Alle | Switzerland </t>
    </r>
  </si>
  <si>
    <t>TEMPERATURE (°C)</t>
  </si>
  <si>
    <t>PROBE OUTPUT (mV)</t>
  </si>
  <si>
    <t>VALUE COMING FROM YOUR CARBOPROBE</t>
  </si>
  <si>
    <t>Working with an oxygen probe is easy if you understand the value it gives. When it comes to oxidation or reduction, roughly speaking, a reading less than 100mV represents oxidizing conditions and a reading over 300mV represents reduction. Heavy reduction might give a reading of 500mV or even more. In between 100mV and 300mV the temperature must be known for accurate interpretation.</t>
  </si>
  <si>
    <t>See User manual for more information</t>
  </si>
  <si>
    <t>Calculation of oxygen concentration from CarboProbe signal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</si>
</sst>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Arial"/>
    </font>
    <font>
      <sz val="20"/>
      <name val="Arial"/>
      <family val="2"/>
    </font>
    <font>
      <u/>
      <sz val="10"/>
      <color theme="10"/>
      <name val="Arial"/>
      <family val="2"/>
    </font>
    <font>
      <u/>
      <sz val="10"/>
      <color theme="11"/>
      <name val="Arial"/>
      <family val="2"/>
    </font>
    <font>
      <sz val="10"/>
      <color rgb="FF000000"/>
      <name val="Tahoma"/>
      <family val="2"/>
    </font>
    <font>
      <b/>
      <sz val="10"/>
      <color rgb="FF000000"/>
      <name val="Tahoma"/>
      <family val="2"/>
    </font>
    <font>
      <b/>
      <u/>
      <sz val="30"/>
      <color rgb="FFC00000"/>
      <name val="Calibri"/>
      <family val="2"/>
      <scheme val="minor"/>
    </font>
    <font>
      <b/>
      <sz val="14"/>
      <color theme="1"/>
      <name val="Calibri"/>
      <family val="2"/>
      <scheme val="minor"/>
    </font>
    <font>
      <b/>
      <sz val="13"/>
      <color rgb="FFC00000"/>
      <name val="Calibri"/>
      <family val="2"/>
      <scheme val="minor"/>
    </font>
    <font>
      <sz val="11"/>
      <color theme="1"/>
      <name val="Calibri"/>
      <family val="2"/>
      <scheme val="minor"/>
    </font>
    <font>
      <sz val="14"/>
      <color theme="1"/>
      <name val="Calibri"/>
      <family val="2"/>
      <scheme val="minor"/>
    </font>
    <font>
      <b/>
      <sz val="20"/>
      <color rgb="FFC00000"/>
      <name val="Calibri"/>
      <family val="2"/>
      <scheme val="minor"/>
    </font>
    <font>
      <sz val="10"/>
      <color theme="1"/>
      <name val="Calibri"/>
      <family val="2"/>
      <scheme val="minor"/>
    </font>
    <font>
      <b/>
      <sz val="11"/>
      <color rgb="FFC00000"/>
      <name val="Calibri"/>
      <family val="2"/>
      <scheme val="minor"/>
    </font>
    <font>
      <b/>
      <sz val="18"/>
      <color theme="1"/>
      <name val="Calibri"/>
      <family val="2"/>
      <scheme val="minor"/>
    </font>
    <font>
      <b/>
      <sz val="20"/>
      <color theme="1"/>
      <name val="Calibri"/>
      <family val="2"/>
      <scheme val="minor"/>
    </font>
    <font>
      <b/>
      <sz val="25"/>
      <color theme="1"/>
      <name val="Calibri"/>
      <family val="2"/>
      <scheme val="minor"/>
    </font>
    <font>
      <sz val="22"/>
      <name val="Arial"/>
      <family val="2"/>
    </font>
    <font>
      <b/>
      <sz val="24"/>
      <color rgb="FFC00000"/>
      <name val="Calibri"/>
      <family val="2"/>
      <scheme val="minor"/>
    </font>
    <font>
      <sz val="16"/>
      <color theme="1"/>
      <name val="Calibri"/>
      <family val="2"/>
      <scheme val="minor"/>
    </font>
    <font>
      <sz val="14"/>
      <color rgb="FFC00000"/>
      <name val="Calibri"/>
      <family val="2"/>
      <scheme val="minor"/>
    </font>
    <font>
      <sz val="18"/>
      <name val="Arial"/>
      <family val="2"/>
    </font>
    <font>
      <sz val="18"/>
      <color theme="1"/>
      <name val="Calibri"/>
      <family val="2"/>
      <scheme val="minor"/>
    </font>
    <font>
      <sz val="18"/>
      <color rgb="FFC00000"/>
      <name val="Calibri (Corps)_x0000_"/>
    </font>
    <font>
      <sz val="20"/>
      <color theme="1"/>
      <name val="Calibri"/>
      <family val="2"/>
      <scheme val="minor"/>
    </font>
    <font>
      <sz val="18"/>
      <color rgb="FFC00000"/>
      <name val="Calibri"/>
      <family val="2"/>
      <scheme val="minor"/>
    </font>
    <font>
      <sz val="22"/>
      <color theme="1"/>
      <name val="Arial"/>
      <family val="2"/>
    </font>
    <font>
      <sz val="13"/>
      <color theme="1"/>
      <name val="Calibri"/>
      <family val="2"/>
      <scheme val="minor"/>
    </font>
    <font>
      <b/>
      <sz val="35"/>
      <color rgb="FFC00000"/>
      <name val="Arial"/>
      <family val="2"/>
    </font>
    <font>
      <b/>
      <sz val="35"/>
      <color theme="1"/>
      <name val="Calibri"/>
      <family val="2"/>
      <scheme val="minor"/>
    </font>
    <font>
      <b/>
      <u/>
      <sz val="38"/>
      <color rgb="FFC00000"/>
      <name val="Calibri (Corps)"/>
    </font>
    <font>
      <b/>
      <u/>
      <sz val="38"/>
      <color rgb="FFC00000"/>
      <name val="Calibri"/>
      <family val="2"/>
      <scheme val="minor"/>
    </font>
    <font>
      <b/>
      <u/>
      <sz val="50"/>
      <color rgb="FFC00000"/>
      <name val="Calibri"/>
      <family val="2"/>
      <scheme val="minor"/>
    </font>
    <font>
      <b/>
      <sz val="25"/>
      <name val="Calibri (Corps)"/>
    </font>
    <font>
      <b/>
      <sz val="25"/>
      <color rgb="FFC00000"/>
      <name val="Calibri"/>
      <family val="2"/>
      <scheme val="minor"/>
    </font>
    <font>
      <b/>
      <sz val="12"/>
      <color rgb="FFC00000"/>
      <name val="Calibri"/>
      <family val="2"/>
      <scheme val="minor"/>
    </font>
  </fonts>
  <fills count="2">
    <fill>
      <patternFill patternType="none"/>
    </fill>
    <fill>
      <patternFill patternType="gray125"/>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88">
    <xf numFmtId="0" fontId="0" fillId="0" borderId="0" xfId="0"/>
    <xf numFmtId="0" fontId="7" fillId="0" borderId="0" xfId="0" applyFont="1"/>
    <xf numFmtId="0" fontId="12" fillId="0" borderId="0" xfId="0" applyFont="1" applyFill="1" applyBorder="1" applyAlignment="1">
      <alignment horizontal="center"/>
    </xf>
    <xf numFmtId="0" fontId="7" fillId="0" borderId="1" xfId="0" applyFont="1" applyBorder="1"/>
    <xf numFmtId="0" fontId="7" fillId="0" borderId="2" xfId="0" applyFont="1" applyBorder="1"/>
    <xf numFmtId="0" fontId="9" fillId="0" borderId="2" xfId="0" applyFont="1" applyBorder="1"/>
    <xf numFmtId="0" fontId="7" fillId="0" borderId="0" xfId="0" applyFont="1" applyBorder="1"/>
    <xf numFmtId="0" fontId="0" fillId="0" borderId="0" xfId="0" applyBorder="1"/>
    <xf numFmtId="0" fontId="0" fillId="0" borderId="5" xfId="0" applyBorder="1"/>
    <xf numFmtId="0" fontId="7" fillId="0" borderId="7" xfId="0" applyFont="1" applyBorder="1"/>
    <xf numFmtId="0" fontId="0" fillId="0" borderId="0" xfId="0" applyBorder="1" applyAlignment="1"/>
    <xf numFmtId="0" fontId="0" fillId="0" borderId="5" xfId="0" applyBorder="1" applyAlignment="1"/>
    <xf numFmtId="0" fontId="9" fillId="0" borderId="0" xfId="0" applyFont="1" applyBorder="1"/>
    <xf numFmtId="0" fontId="7" fillId="0" borderId="4" xfId="0" applyFont="1" applyBorder="1"/>
    <xf numFmtId="0" fontId="9" fillId="0" borderId="7" xfId="0" applyFont="1" applyBorder="1"/>
    <xf numFmtId="0" fontId="13" fillId="0" borderId="0" xfId="0" applyFont="1" applyBorder="1" applyAlignment="1">
      <alignment horizontal="center" vertical="center" wrapText="1"/>
    </xf>
    <xf numFmtId="0" fontId="8" fillId="0" borderId="2" xfId="0" applyFont="1" applyBorder="1" applyAlignment="1">
      <alignment horizontal="center"/>
    </xf>
    <xf numFmtId="14" fontId="9" fillId="0" borderId="2" xfId="0" applyNumberFormat="1" applyFont="1" applyBorder="1"/>
    <xf numFmtId="14" fontId="9" fillId="0" borderId="2" xfId="0" applyNumberFormat="1" applyFont="1" applyBorder="1" applyAlignment="1">
      <alignment horizontal="center"/>
    </xf>
    <xf numFmtId="14" fontId="9" fillId="0" borderId="3" xfId="0" applyNumberFormat="1" applyFont="1" applyBorder="1" applyAlignment="1">
      <alignment horizontal="center"/>
    </xf>
    <xf numFmtId="0" fontId="0" fillId="0" borderId="4" xfId="0" applyBorder="1"/>
    <xf numFmtId="0" fontId="12" fillId="0" borderId="5" xfId="0" applyFont="1" applyFill="1" applyBorder="1" applyAlignment="1">
      <alignment horizontal="center"/>
    </xf>
    <xf numFmtId="0" fontId="0" fillId="0" borderId="7" xfId="0" applyBorder="1"/>
    <xf numFmtId="0" fontId="11" fillId="0" borderId="0" xfId="0" applyFont="1" applyBorder="1" applyAlignment="1">
      <alignment horizontal="center"/>
    </xf>
    <xf numFmtId="0" fontId="1" fillId="0" borderId="4" xfId="0" applyFont="1" applyBorder="1"/>
    <xf numFmtId="0" fontId="0" fillId="0" borderId="8" xfId="0" applyBorder="1"/>
    <xf numFmtId="0" fontId="7" fillId="0" borderId="7" xfId="0" applyFont="1" applyBorder="1" applyAlignment="1">
      <alignment horizontal="left" vertical="center"/>
    </xf>
    <xf numFmtId="0" fontId="15" fillId="0" borderId="0" xfId="0" applyFont="1" applyBorder="1" applyAlignment="1"/>
    <xf numFmtId="0" fontId="15" fillId="0" borderId="5" xfId="0" applyFont="1" applyBorder="1" applyAlignment="1"/>
    <xf numFmtId="0" fontId="15" fillId="0" borderId="5" xfId="0" applyFont="1" applyFill="1" applyBorder="1" applyAlignment="1"/>
    <xf numFmtId="0" fontId="7" fillId="0" borderId="6" xfId="0" applyFont="1" applyBorder="1" applyAlignment="1">
      <alignment vertical="center"/>
    </xf>
    <xf numFmtId="0" fontId="7" fillId="0" borderId="7" xfId="0" applyFont="1" applyBorder="1" applyAlignment="1">
      <alignment vertical="center"/>
    </xf>
    <xf numFmtId="0" fontId="17" fillId="0" borderId="4" xfId="0" applyFont="1" applyBorder="1"/>
    <xf numFmtId="0" fontId="17" fillId="0" borderId="0" xfId="0" applyFont="1" applyBorder="1"/>
    <xf numFmtId="0" fontId="17" fillId="0" borderId="4" xfId="0" applyFont="1" applyBorder="1" applyAlignment="1"/>
    <xf numFmtId="0" fontId="17" fillId="0" borderId="0" xfId="0" applyFont="1" applyBorder="1" applyAlignment="1"/>
    <xf numFmtId="0" fontId="12" fillId="0" borderId="0" xfId="0" applyFont="1" applyFill="1" applyBorder="1" applyAlignment="1">
      <alignment horizontal="left"/>
    </xf>
    <xf numFmtId="0" fontId="0" fillId="0" borderId="0" xfId="0" applyBorder="1" applyAlignment="1">
      <alignment horizontal="left"/>
    </xf>
    <xf numFmtId="0" fontId="15" fillId="0" borderId="0" xfId="0" applyFont="1" applyFill="1" applyBorder="1" applyAlignment="1">
      <alignment horizontal="left"/>
    </xf>
    <xf numFmtId="0" fontId="21" fillId="0" borderId="0" xfId="0" applyFont="1"/>
    <xf numFmtId="0" fontId="22" fillId="0" borderId="0" xfId="0" applyFont="1" applyAlignment="1">
      <alignment horizontal="center"/>
    </xf>
    <xf numFmtId="0" fontId="22" fillId="0" borderId="0" xfId="0" applyFont="1"/>
    <xf numFmtId="0" fontId="0" fillId="0" borderId="2" xfId="0" applyBorder="1"/>
    <xf numFmtId="0" fontId="10" fillId="0" borderId="4" xfId="0" applyFont="1" applyBorder="1"/>
    <xf numFmtId="0" fontId="10" fillId="0" borderId="6" xfId="0" applyFont="1" applyBorder="1"/>
    <xf numFmtId="0" fontId="18" fillId="0" borderId="4" xfId="0" applyFont="1" applyBorder="1" applyAlignment="1">
      <alignment horizontal="left"/>
    </xf>
    <xf numFmtId="0" fontId="18" fillId="0" borderId="0" xfId="0" applyFont="1" applyBorder="1" applyAlignment="1">
      <alignment horizontal="left"/>
    </xf>
    <xf numFmtId="0" fontId="18" fillId="0" borderId="5" xfId="0" applyFont="1" applyBorder="1" applyAlignment="1">
      <alignment horizontal="left"/>
    </xf>
    <xf numFmtId="0" fontId="11" fillId="0" borderId="4" xfId="0" applyFont="1" applyBorder="1" applyAlignment="1">
      <alignment horizontal="center"/>
    </xf>
    <xf numFmtId="0" fontId="11" fillId="0" borderId="5" xfId="0" applyFont="1" applyBorder="1" applyAlignment="1">
      <alignment horizontal="center"/>
    </xf>
    <xf numFmtId="0" fontId="0" fillId="0" borderId="3" xfId="0" applyBorder="1"/>
    <xf numFmtId="14" fontId="0" fillId="0" borderId="6" xfId="0" applyNumberFormat="1" applyBorder="1" applyAlignment="1">
      <alignment horizontal="left"/>
    </xf>
    <xf numFmtId="14" fontId="0" fillId="0" borderId="0" xfId="0" applyNumberFormat="1" applyBorder="1" applyAlignment="1">
      <alignment horizontal="left"/>
    </xf>
    <xf numFmtId="0" fontId="0" fillId="0" borderId="9" xfId="0" applyBorder="1"/>
    <xf numFmtId="0" fontId="20" fillId="0" borderId="0" xfId="0" applyFont="1" applyAlignment="1">
      <alignment horizontal="center"/>
    </xf>
    <xf numFmtId="0" fontId="19" fillId="0" borderId="4" xfId="0" applyFont="1" applyBorder="1" applyAlignment="1">
      <alignment horizontal="center"/>
    </xf>
    <xf numFmtId="0" fontId="19" fillId="0" borderId="0" xfId="0" applyFont="1" applyBorder="1" applyAlignment="1">
      <alignment horizontal="center"/>
    </xf>
    <xf numFmtId="0" fontId="35" fillId="0" borderId="4" xfId="0" applyFont="1" applyBorder="1" applyAlignment="1">
      <alignment horizontal="left" vertical="top" wrapText="1"/>
    </xf>
    <xf numFmtId="0" fontId="35" fillId="0" borderId="0" xfId="0" applyFont="1" applyBorder="1" applyAlignment="1">
      <alignment horizontal="left" vertical="top" wrapText="1"/>
    </xf>
    <xf numFmtId="0" fontId="25" fillId="0" borderId="4" xfId="0" applyFont="1" applyBorder="1" applyAlignment="1">
      <alignment horizontal="left" vertical="center" wrapText="1"/>
    </xf>
    <xf numFmtId="0" fontId="25" fillId="0" borderId="0" xfId="0" applyFont="1" applyBorder="1" applyAlignment="1">
      <alignment horizontal="left" vertical="center" wrapText="1"/>
    </xf>
    <xf numFmtId="0" fontId="29" fillId="0" borderId="4" xfId="0" applyFont="1" applyBorder="1" applyAlignment="1">
      <alignment horizontal="center"/>
    </xf>
    <xf numFmtId="0" fontId="29" fillId="0" borderId="0" xfId="0" applyFont="1" applyBorder="1" applyAlignment="1">
      <alignment horizontal="center"/>
    </xf>
    <xf numFmtId="0" fontId="28" fillId="0" borderId="0" xfId="0" applyFont="1" applyBorder="1" applyAlignment="1">
      <alignment horizontal="center" vertical="center"/>
    </xf>
    <xf numFmtId="0" fontId="31" fillId="0" borderId="1" xfId="0" applyFont="1" applyBorder="1" applyAlignment="1">
      <alignment horizontal="center"/>
    </xf>
    <xf numFmtId="0" fontId="31" fillId="0" borderId="2" xfId="0" applyFont="1" applyBorder="1" applyAlignment="1">
      <alignment horizontal="center"/>
    </xf>
    <xf numFmtId="0" fontId="31" fillId="0" borderId="3" xfId="0" applyFont="1" applyBorder="1" applyAlignment="1">
      <alignment horizontal="center"/>
    </xf>
    <xf numFmtId="0" fontId="27" fillId="0" borderId="0" xfId="0" applyFont="1" applyBorder="1" applyAlignment="1">
      <alignment horizontal="left" vertical="top" wrapText="1"/>
    </xf>
    <xf numFmtId="0" fontId="27" fillId="0" borderId="5"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6" fillId="0" borderId="4" xfId="0" applyFont="1" applyBorder="1" applyAlignment="1">
      <alignment horizontal="center"/>
    </xf>
    <xf numFmtId="0" fontId="16" fillId="0" borderId="0" xfId="0" applyFont="1" applyBorder="1" applyAlignment="1">
      <alignment horizontal="center"/>
    </xf>
    <xf numFmtId="0" fontId="16" fillId="0" borderId="5" xfId="0" applyFont="1" applyBorder="1" applyAlignment="1">
      <alignment horizontal="center"/>
    </xf>
    <xf numFmtId="0" fontId="16" fillId="0" borderId="4" xfId="0" applyFont="1" applyFill="1" applyBorder="1" applyAlignment="1">
      <alignment horizontal="center"/>
    </xf>
    <xf numFmtId="0" fontId="16" fillId="0" borderId="0" xfId="0" applyFont="1" applyFill="1" applyBorder="1" applyAlignment="1">
      <alignment horizontal="center"/>
    </xf>
    <xf numFmtId="0" fontId="16" fillId="0" borderId="5" xfId="0" applyFont="1" applyFill="1" applyBorder="1" applyAlignment="1">
      <alignment horizontal="center"/>
    </xf>
    <xf numFmtId="0" fontId="26" fillId="0" borderId="4" xfId="0" applyFont="1" applyBorder="1" applyAlignment="1">
      <alignment horizontal="center" vertical="center"/>
    </xf>
    <xf numFmtId="0" fontId="26" fillId="0" borderId="0" xfId="0" applyFont="1" applyBorder="1" applyAlignment="1">
      <alignment horizontal="center" vertical="center"/>
    </xf>
    <xf numFmtId="0" fontId="24" fillId="0" borderId="4" xfId="0" applyFont="1" applyBorder="1" applyAlignment="1">
      <alignment horizontal="center"/>
    </xf>
    <xf numFmtId="0" fontId="24" fillId="0" borderId="0" xfId="0" applyFont="1" applyBorder="1" applyAlignment="1">
      <alignment horizontal="center"/>
    </xf>
    <xf numFmtId="0" fontId="6" fillId="0" borderId="0" xfId="0" applyFont="1" applyAlignment="1">
      <alignment horizontal="center"/>
    </xf>
    <xf numFmtId="0" fontId="32" fillId="0" borderId="0" xfId="0" applyFont="1" applyAlignment="1">
      <alignment horizontal="center"/>
    </xf>
    <xf numFmtId="0" fontId="33" fillId="0" borderId="0" xfId="0" applyFont="1" applyAlignment="1">
      <alignment horizontal="center"/>
    </xf>
    <xf numFmtId="0" fontId="34" fillId="0" borderId="0" xfId="0" applyFont="1" applyAlignment="1">
      <alignment horizontal="center"/>
    </xf>
    <xf numFmtId="0" fontId="30" fillId="0" borderId="1" xfId="0" applyFont="1" applyBorder="1" applyAlignment="1">
      <alignment horizontal="center"/>
    </xf>
    <xf numFmtId="0" fontId="7" fillId="0" borderId="6" xfId="0" applyFont="1" applyBorder="1" applyAlignment="1">
      <alignment horizontal="left" vertical="center"/>
    </xf>
    <xf numFmtId="0" fontId="7" fillId="0" borderId="7" xfId="0" applyFont="1" applyBorder="1" applyAlignment="1">
      <alignment horizontal="left" vertical="center"/>
    </xf>
  </cellXfs>
  <cellStyles count="5">
    <cellStyle name="Lien hypertexte" xfId="1" builtinId="8" hidden="1"/>
    <cellStyle name="Lien hypertexte" xfId="3" builtinId="8" hidden="1"/>
    <cellStyle name="Lien hypertexte visité" xfId="2" builtinId="9" hidden="1"/>
    <cellStyle name="Lien hypertexte visité" xfId="4"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631824</xdr:colOff>
      <xdr:row>0</xdr:row>
      <xdr:rowOff>60325</xdr:rowOff>
    </xdr:from>
    <xdr:to>
      <xdr:col>8</xdr:col>
      <xdr:colOff>787529</xdr:colOff>
      <xdr:row>9</xdr:row>
      <xdr:rowOff>444500</xdr:rowOff>
    </xdr:to>
    <xdr:pic>
      <xdr:nvPicPr>
        <xdr:cNvPr id="2" name="Image 1">
          <a:extLst>
            <a:ext uri="{FF2B5EF4-FFF2-40B4-BE49-F238E27FC236}">
              <a16:creationId xmlns:a16="http://schemas.microsoft.com/office/drawing/2014/main" id="{93CF6609-91C3-034A-BDB7-01DD38009C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56449" y="60325"/>
          <a:ext cx="4568955" cy="1812925"/>
        </a:xfrm>
        <a:prstGeom prst="rect">
          <a:avLst/>
        </a:prstGeom>
      </xdr:spPr>
    </xdr:pic>
    <xdr:clientData/>
  </xdr:twoCellAnchor>
  <xdr:twoCellAnchor editAs="oneCell">
    <xdr:from>
      <xdr:col>4</xdr:col>
      <xdr:colOff>237637</xdr:colOff>
      <xdr:row>48</xdr:row>
      <xdr:rowOff>127000</xdr:rowOff>
    </xdr:from>
    <xdr:to>
      <xdr:col>7</xdr:col>
      <xdr:colOff>724015</xdr:colOff>
      <xdr:row>65</xdr:row>
      <xdr:rowOff>9525</xdr:rowOff>
    </xdr:to>
    <xdr:pic>
      <xdr:nvPicPr>
        <xdr:cNvPr id="7" name="Image 6">
          <a:extLst>
            <a:ext uri="{FF2B5EF4-FFF2-40B4-BE49-F238E27FC236}">
              <a16:creationId xmlns:a16="http://schemas.microsoft.com/office/drawing/2014/main" id="{E5DD1D8A-5482-544D-B9B3-9148223B94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62262" y="14763750"/>
          <a:ext cx="3978878" cy="3930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0CEFD-E106-B241-BD9E-1EC290E360C7}">
  <sheetPr>
    <pageSetUpPr fitToPage="1"/>
  </sheetPr>
  <dimension ref="A10:H71"/>
  <sheetViews>
    <sheetView tabSelected="1" zoomScale="90" zoomScaleNormal="90" workbookViewId="0">
      <selection activeCell="C23" sqref="C23:E23"/>
    </sheetView>
  </sheetViews>
  <sheetFormatPr baseColWidth="10" defaultRowHeight="13"/>
  <cols>
    <col min="1" max="1" width="15.83203125" customWidth="1"/>
    <col min="2" max="2" width="39.83203125" bestFit="1" customWidth="1"/>
    <col min="3" max="3" width="12.6640625" customWidth="1"/>
    <col min="4" max="4" width="17.33203125" customWidth="1"/>
    <col min="5" max="5" width="15" customWidth="1"/>
    <col min="6" max="6" width="15.83203125" customWidth="1"/>
    <col min="7" max="7" width="15" customWidth="1"/>
    <col min="8" max="8" width="12" customWidth="1"/>
  </cols>
  <sheetData>
    <row r="10" spans="2:8" ht="39">
      <c r="B10" s="81"/>
      <c r="C10" s="81"/>
      <c r="D10" s="81"/>
      <c r="E10" s="81"/>
      <c r="F10" s="81"/>
      <c r="G10" s="81"/>
      <c r="H10" s="81"/>
    </row>
    <row r="11" spans="2:8" ht="64">
      <c r="B11" s="82" t="s">
        <v>3</v>
      </c>
      <c r="C11" s="82"/>
      <c r="D11" s="82"/>
      <c r="E11" s="82"/>
      <c r="F11" s="82"/>
      <c r="G11" s="82"/>
      <c r="H11" s="82"/>
    </row>
    <row r="12" spans="2:8" ht="33">
      <c r="B12" s="83" t="s">
        <v>18</v>
      </c>
      <c r="C12" s="84"/>
      <c r="D12" s="84"/>
      <c r="E12" s="84"/>
      <c r="F12" s="84"/>
      <c r="G12" s="84"/>
      <c r="H12" s="84"/>
    </row>
    <row r="13" spans="2:8" ht="19">
      <c r="B13" s="6"/>
      <c r="C13" s="12"/>
      <c r="D13" s="15"/>
      <c r="E13" s="15"/>
      <c r="F13" s="15"/>
      <c r="G13" s="15"/>
      <c r="H13" s="15"/>
    </row>
    <row r="14" spans="2:8" ht="14" thickBot="1"/>
    <row r="15" spans="2:8" ht="49">
      <c r="B15" s="85" t="s">
        <v>15</v>
      </c>
      <c r="C15" s="65"/>
      <c r="D15" s="65"/>
      <c r="E15" s="65"/>
      <c r="F15" s="65"/>
      <c r="G15" s="65"/>
      <c r="H15" s="66"/>
    </row>
    <row r="16" spans="2:8" ht="26">
      <c r="B16" s="48"/>
      <c r="C16" s="23"/>
      <c r="D16" s="23"/>
      <c r="E16" s="23"/>
      <c r="F16" s="23"/>
      <c r="G16" s="23"/>
      <c r="H16" s="49"/>
    </row>
    <row r="17" spans="2:8" ht="33">
      <c r="B17" s="71" t="s">
        <v>13</v>
      </c>
      <c r="C17" s="72"/>
      <c r="D17" s="72"/>
      <c r="E17" s="72"/>
      <c r="F17" s="72"/>
      <c r="G17" s="72"/>
      <c r="H17" s="73"/>
    </row>
    <row r="18" spans="2:8">
      <c r="B18" s="20"/>
      <c r="C18" s="7"/>
      <c r="D18" s="7"/>
      <c r="E18" s="7"/>
      <c r="F18" s="7"/>
      <c r="G18" s="7"/>
      <c r="H18" s="8"/>
    </row>
    <row r="19" spans="2:8" ht="43">
      <c r="B19" s="24"/>
      <c r="C19" s="63">
        <v>733</v>
      </c>
      <c r="D19" s="63"/>
      <c r="E19" s="63"/>
      <c r="F19" s="2"/>
      <c r="G19" s="2"/>
      <c r="H19" s="21"/>
    </row>
    <row r="20" spans="2:8">
      <c r="B20" s="20"/>
      <c r="C20" s="7"/>
      <c r="D20" s="7"/>
      <c r="E20" s="7"/>
      <c r="F20" s="7"/>
      <c r="G20" s="7"/>
      <c r="H20" s="8"/>
    </row>
    <row r="21" spans="2:8" ht="33">
      <c r="B21" s="74" t="s">
        <v>14</v>
      </c>
      <c r="C21" s="75"/>
      <c r="D21" s="75"/>
      <c r="E21" s="75"/>
      <c r="F21" s="75"/>
      <c r="G21" s="75"/>
      <c r="H21" s="76"/>
    </row>
    <row r="22" spans="2:8">
      <c r="B22" s="20"/>
      <c r="C22" s="7"/>
      <c r="D22" s="7"/>
      <c r="E22" s="7"/>
      <c r="F22" s="7"/>
      <c r="G22" s="7"/>
      <c r="H22" s="8"/>
    </row>
    <row r="23" spans="2:8" ht="43">
      <c r="B23" s="13"/>
      <c r="C23" s="63">
        <v>25</v>
      </c>
      <c r="D23" s="63"/>
      <c r="E23" s="63"/>
      <c r="F23" s="7"/>
      <c r="G23" s="7"/>
      <c r="H23" s="8"/>
    </row>
    <row r="24" spans="2:8" ht="20" thickBot="1">
      <c r="B24" s="86"/>
      <c r="C24" s="87"/>
      <c r="D24" s="87"/>
      <c r="E24" s="22"/>
      <c r="F24" s="22"/>
      <c r="G24" s="22"/>
      <c r="H24" s="25"/>
    </row>
    <row r="25" spans="2:8" ht="20" thickBot="1">
      <c r="B25" s="26"/>
      <c r="C25" s="26"/>
      <c r="D25" s="26"/>
      <c r="E25" s="22"/>
      <c r="F25" s="22"/>
      <c r="G25" s="22"/>
      <c r="H25" s="22"/>
    </row>
    <row r="26" spans="2:8" ht="19">
      <c r="B26" s="3"/>
      <c r="C26" s="5"/>
      <c r="D26" s="16"/>
      <c r="E26" s="16"/>
      <c r="F26" s="17"/>
      <c r="G26" s="18"/>
      <c r="H26" s="19"/>
    </row>
    <row r="27" spans="2:8" ht="19" customHeight="1">
      <c r="B27" s="79" t="s">
        <v>2</v>
      </c>
      <c r="C27" s="80"/>
      <c r="D27" s="67" t="s">
        <v>5</v>
      </c>
      <c r="E27" s="67"/>
      <c r="F27" s="67"/>
      <c r="G27" s="67"/>
      <c r="H27" s="68"/>
    </row>
    <row r="28" spans="2:8" ht="19">
      <c r="B28" s="43"/>
      <c r="C28" s="12"/>
      <c r="D28" s="67"/>
      <c r="E28" s="67"/>
      <c r="F28" s="67"/>
      <c r="G28" s="67"/>
      <c r="H28" s="68"/>
    </row>
    <row r="29" spans="2:8">
      <c r="B29" s="77">
        <v>0.20899999999999999</v>
      </c>
      <c r="C29" s="78"/>
      <c r="D29" s="67"/>
      <c r="E29" s="67"/>
      <c r="F29" s="67"/>
      <c r="G29" s="67"/>
      <c r="H29" s="68"/>
    </row>
    <row r="30" spans="2:8" ht="19" customHeight="1">
      <c r="B30" s="77"/>
      <c r="C30" s="78"/>
      <c r="D30" s="67"/>
      <c r="E30" s="67"/>
      <c r="F30" s="67"/>
      <c r="G30" s="67"/>
      <c r="H30" s="68"/>
    </row>
    <row r="31" spans="2:8" ht="19">
      <c r="B31" s="43"/>
      <c r="C31" s="12"/>
      <c r="D31" s="67"/>
      <c r="E31" s="67"/>
      <c r="F31" s="67"/>
      <c r="G31" s="67"/>
      <c r="H31" s="68"/>
    </row>
    <row r="32" spans="2:8" ht="26">
      <c r="B32" s="79" t="s">
        <v>4</v>
      </c>
      <c r="C32" s="80"/>
      <c r="D32" s="67" t="s">
        <v>6</v>
      </c>
      <c r="E32" s="67"/>
      <c r="F32" s="67"/>
      <c r="G32" s="67"/>
      <c r="H32" s="68"/>
    </row>
    <row r="33" spans="2:8" ht="19">
      <c r="B33" s="43"/>
      <c r="C33" s="12"/>
      <c r="D33" s="67"/>
      <c r="E33" s="67"/>
      <c r="F33" s="67"/>
      <c r="G33" s="67"/>
      <c r="H33" s="68"/>
    </row>
    <row r="34" spans="2:8" ht="17" customHeight="1">
      <c r="B34" s="77">
        <v>1</v>
      </c>
      <c r="C34" s="78"/>
      <c r="D34" s="67"/>
      <c r="E34" s="67"/>
      <c r="F34" s="67"/>
      <c r="G34" s="67"/>
      <c r="H34" s="68"/>
    </row>
    <row r="35" spans="2:8" ht="13" customHeight="1">
      <c r="B35" s="77"/>
      <c r="C35" s="78"/>
      <c r="D35" s="67"/>
      <c r="E35" s="67"/>
      <c r="F35" s="67"/>
      <c r="G35" s="67"/>
      <c r="H35" s="68"/>
    </row>
    <row r="36" spans="2:8" ht="20" thickBot="1">
      <c r="B36" s="44"/>
      <c r="C36" s="14"/>
      <c r="D36" s="69"/>
      <c r="E36" s="69"/>
      <c r="F36" s="69"/>
      <c r="G36" s="69"/>
      <c r="H36" s="70"/>
    </row>
    <row r="37" spans="2:8" ht="20" thickBot="1">
      <c r="B37" s="9"/>
      <c r="C37" s="1"/>
      <c r="D37" s="1"/>
      <c r="H37" s="53"/>
    </row>
    <row r="38" spans="2:8" ht="49">
      <c r="B38" s="64" t="s">
        <v>7</v>
      </c>
      <c r="C38" s="65"/>
      <c r="D38" s="65"/>
      <c r="E38" s="65"/>
      <c r="F38" s="65"/>
      <c r="G38" s="65"/>
      <c r="H38" s="66"/>
    </row>
    <row r="39" spans="2:8" ht="31">
      <c r="B39" s="45"/>
      <c r="C39" s="46"/>
      <c r="D39" s="46"/>
      <c r="E39" s="46"/>
      <c r="F39" s="46"/>
      <c r="G39" s="46"/>
      <c r="H39" s="47"/>
    </row>
    <row r="40" spans="2:8" ht="26">
      <c r="B40" s="55" t="s">
        <v>9</v>
      </c>
      <c r="C40" s="56"/>
      <c r="D40" s="54">
        <f>B29*EXP(-46.421*(C23/(C19+273)))</f>
        <v>6.5939052752298527E-2</v>
      </c>
      <c r="E40" s="54"/>
      <c r="F40" s="54"/>
      <c r="G40" s="27"/>
      <c r="H40" s="28"/>
    </row>
    <row r="41" spans="2:8">
      <c r="B41" s="20"/>
      <c r="C41" s="7"/>
      <c r="D41" s="7"/>
      <c r="E41" s="7"/>
      <c r="F41" s="7"/>
      <c r="G41" s="7"/>
      <c r="H41" s="8"/>
    </row>
    <row r="42" spans="2:8" ht="45">
      <c r="B42" s="61" t="s">
        <v>0</v>
      </c>
      <c r="C42" s="62"/>
      <c r="D42" s="63">
        <f>D40/B34*1000000</f>
        <v>65939.052752298521</v>
      </c>
      <c r="E42" s="63"/>
      <c r="F42" s="63"/>
      <c r="G42" s="36"/>
      <c r="H42" s="21"/>
    </row>
    <row r="43" spans="2:8" ht="28">
      <c r="B43" s="32"/>
      <c r="C43" s="33"/>
      <c r="D43" s="33"/>
      <c r="E43" s="7"/>
      <c r="F43" s="7"/>
      <c r="G43" s="37"/>
      <c r="H43" s="8"/>
    </row>
    <row r="44" spans="2:8" ht="45">
      <c r="B44" s="61" t="s">
        <v>8</v>
      </c>
      <c r="C44" s="62"/>
      <c r="D44" s="63">
        <f>D42/10000</f>
        <v>6.5939052752298517</v>
      </c>
      <c r="E44" s="63"/>
      <c r="F44" s="63"/>
      <c r="G44" s="38"/>
      <c r="H44" s="29"/>
    </row>
    <row r="45" spans="2:8" ht="28">
      <c r="B45" s="34"/>
      <c r="C45" s="35"/>
      <c r="D45" s="35"/>
      <c r="E45" s="10"/>
      <c r="F45" s="10"/>
      <c r="G45" s="37"/>
      <c r="H45" s="11"/>
    </row>
    <row r="46" spans="2:8" ht="45">
      <c r="B46" s="61" t="s">
        <v>1</v>
      </c>
      <c r="C46" s="62"/>
      <c r="D46" s="63">
        <f>LOG(D40)</f>
        <v>-1.1808572960070089</v>
      </c>
      <c r="E46" s="63"/>
      <c r="F46" s="63"/>
      <c r="G46" s="37"/>
      <c r="H46" s="8"/>
    </row>
    <row r="47" spans="2:8" ht="20" thickBot="1">
      <c r="B47" s="30"/>
      <c r="C47" s="31"/>
      <c r="D47" s="31"/>
      <c r="E47" s="22"/>
      <c r="F47" s="22"/>
      <c r="G47" s="22"/>
      <c r="H47" s="25"/>
    </row>
    <row r="48" spans="2:8" ht="20" thickBot="1">
      <c r="B48" s="6"/>
      <c r="C48" s="1"/>
      <c r="D48" s="1"/>
      <c r="H48" s="7"/>
    </row>
    <row r="49" spans="2:8" ht="19">
      <c r="B49" s="3"/>
      <c r="C49" s="4"/>
      <c r="D49" s="4"/>
      <c r="E49" s="42"/>
      <c r="F49" s="42"/>
      <c r="G49" s="42"/>
      <c r="H49" s="50"/>
    </row>
    <row r="50" spans="2:8" ht="19" customHeight="1">
      <c r="B50" s="59" t="s">
        <v>16</v>
      </c>
      <c r="C50" s="60"/>
      <c r="D50" s="60"/>
      <c r="E50" s="7"/>
      <c r="F50" s="7"/>
      <c r="G50" s="7"/>
      <c r="H50" s="8"/>
    </row>
    <row r="51" spans="2:8" ht="19" customHeight="1">
      <c r="B51" s="59"/>
      <c r="C51" s="60"/>
      <c r="D51" s="60"/>
      <c r="E51" s="7"/>
      <c r="F51" s="7"/>
      <c r="G51" s="7"/>
      <c r="H51" s="8"/>
    </row>
    <row r="52" spans="2:8" ht="19" customHeight="1">
      <c r="B52" s="59"/>
      <c r="C52" s="60"/>
      <c r="D52" s="60"/>
      <c r="E52" s="7"/>
      <c r="F52" s="7"/>
      <c r="G52" s="7"/>
      <c r="H52" s="8"/>
    </row>
    <row r="53" spans="2:8" ht="19" customHeight="1">
      <c r="B53" s="59"/>
      <c r="C53" s="60"/>
      <c r="D53" s="60"/>
      <c r="E53" s="7"/>
      <c r="F53" s="7"/>
      <c r="G53" s="7"/>
      <c r="H53" s="8"/>
    </row>
    <row r="54" spans="2:8" ht="19" customHeight="1">
      <c r="B54" s="59"/>
      <c r="C54" s="60"/>
      <c r="D54" s="60"/>
      <c r="E54" s="7"/>
      <c r="F54" s="7"/>
      <c r="G54" s="7"/>
      <c r="H54" s="8"/>
    </row>
    <row r="55" spans="2:8" ht="19" customHeight="1">
      <c r="B55" s="59"/>
      <c r="C55" s="60"/>
      <c r="D55" s="60"/>
      <c r="E55" s="7"/>
      <c r="F55" s="7"/>
      <c r="G55" s="7"/>
      <c r="H55" s="8"/>
    </row>
    <row r="56" spans="2:8" ht="19" customHeight="1">
      <c r="B56" s="59"/>
      <c r="C56" s="60"/>
      <c r="D56" s="60"/>
      <c r="E56" s="7"/>
      <c r="F56" s="7"/>
      <c r="G56" s="7"/>
      <c r="H56" s="8"/>
    </row>
    <row r="57" spans="2:8" ht="19" customHeight="1">
      <c r="B57" s="59"/>
      <c r="C57" s="60"/>
      <c r="D57" s="60"/>
      <c r="E57" s="7"/>
      <c r="F57" s="7"/>
      <c r="G57" s="7"/>
      <c r="H57" s="8"/>
    </row>
    <row r="58" spans="2:8" ht="19" customHeight="1">
      <c r="B58" s="59"/>
      <c r="C58" s="60"/>
      <c r="D58" s="60"/>
      <c r="E58" s="7"/>
      <c r="F58" s="7"/>
      <c r="G58" s="7"/>
      <c r="H58" s="8"/>
    </row>
    <row r="59" spans="2:8" ht="19" customHeight="1">
      <c r="B59" s="59"/>
      <c r="C59" s="60"/>
      <c r="D59" s="60"/>
      <c r="E59" s="7"/>
      <c r="F59" s="7"/>
      <c r="G59" s="7"/>
      <c r="H59" s="8"/>
    </row>
    <row r="60" spans="2:8" ht="19" customHeight="1">
      <c r="B60" s="59"/>
      <c r="C60" s="60"/>
      <c r="D60" s="60"/>
      <c r="E60" s="7"/>
      <c r="F60" s="7"/>
      <c r="G60" s="7"/>
      <c r="H60" s="8"/>
    </row>
    <row r="61" spans="2:8" ht="19" customHeight="1">
      <c r="B61" s="59"/>
      <c r="C61" s="60"/>
      <c r="D61" s="60"/>
      <c r="E61" s="7"/>
      <c r="F61" s="7"/>
      <c r="G61" s="7"/>
      <c r="H61" s="8"/>
    </row>
    <row r="62" spans="2:8" ht="19" customHeight="1">
      <c r="B62" s="59"/>
      <c r="C62" s="60"/>
      <c r="D62" s="60"/>
      <c r="E62" s="7"/>
      <c r="F62" s="7"/>
      <c r="G62" s="7"/>
      <c r="H62" s="8"/>
    </row>
    <row r="63" spans="2:8" ht="19" customHeight="1">
      <c r="B63" s="59"/>
      <c r="C63" s="60"/>
      <c r="D63" s="60"/>
      <c r="E63" s="7"/>
      <c r="F63" s="7"/>
      <c r="G63" s="7"/>
      <c r="H63" s="8"/>
    </row>
    <row r="64" spans="2:8" ht="19" customHeight="1">
      <c r="B64" s="59"/>
      <c r="C64" s="60"/>
      <c r="D64" s="60"/>
      <c r="E64" s="7"/>
      <c r="F64" s="7"/>
      <c r="G64" s="7"/>
      <c r="H64" s="8"/>
    </row>
    <row r="65" spans="1:8" ht="19" customHeight="1">
      <c r="B65" s="57" t="s">
        <v>17</v>
      </c>
      <c r="C65" s="58"/>
      <c r="D65" s="58"/>
      <c r="E65" s="7"/>
      <c r="F65" s="7"/>
      <c r="G65" s="7"/>
      <c r="H65" s="8"/>
    </row>
    <row r="66" spans="1:8" ht="14" thickBot="1">
      <c r="B66" s="51"/>
      <c r="C66" s="22"/>
      <c r="D66" s="22"/>
      <c r="E66" s="22"/>
      <c r="F66" s="22"/>
      <c r="G66" s="22"/>
      <c r="H66" s="25"/>
    </row>
    <row r="67" spans="1:8">
      <c r="B67" s="52"/>
      <c r="C67" s="7"/>
      <c r="D67" s="7"/>
      <c r="E67" s="7"/>
      <c r="F67" s="7"/>
      <c r="G67" s="7"/>
      <c r="H67" s="7"/>
    </row>
    <row r="69" spans="1:8" ht="24">
      <c r="A69" s="39"/>
      <c r="B69" s="39"/>
      <c r="C69" s="39"/>
      <c r="D69" s="40" t="s">
        <v>10</v>
      </c>
      <c r="E69" s="39"/>
      <c r="F69" s="39"/>
      <c r="G69" s="39"/>
      <c r="H69" s="39"/>
    </row>
    <row r="70" spans="1:8" ht="24">
      <c r="A70" s="41"/>
      <c r="B70" s="41"/>
      <c r="C70" s="41"/>
      <c r="D70" s="40" t="s">
        <v>11</v>
      </c>
      <c r="E70" s="41"/>
      <c r="F70" s="41"/>
      <c r="G70" s="41"/>
      <c r="H70" s="41"/>
    </row>
    <row r="71" spans="1:8" ht="24">
      <c r="A71" s="41"/>
      <c r="B71" s="41"/>
      <c r="C71" s="41"/>
      <c r="D71" s="40" t="s">
        <v>12</v>
      </c>
      <c r="E71" s="41"/>
      <c r="F71" s="41"/>
      <c r="G71" s="41"/>
      <c r="H71" s="41"/>
    </row>
  </sheetData>
  <mergeCells count="26">
    <mergeCell ref="B10:H10"/>
    <mergeCell ref="B11:H11"/>
    <mergeCell ref="B12:H12"/>
    <mergeCell ref="B15:H15"/>
    <mergeCell ref="B24:D24"/>
    <mergeCell ref="C23:E23"/>
    <mergeCell ref="B38:H38"/>
    <mergeCell ref="D32:H36"/>
    <mergeCell ref="B17:H17"/>
    <mergeCell ref="B21:H21"/>
    <mergeCell ref="C19:E19"/>
    <mergeCell ref="D27:H31"/>
    <mergeCell ref="B29:C30"/>
    <mergeCell ref="B27:C27"/>
    <mergeCell ref="B32:C32"/>
    <mergeCell ref="B34:C35"/>
    <mergeCell ref="D40:F40"/>
    <mergeCell ref="B40:C40"/>
    <mergeCell ref="B65:D65"/>
    <mergeCell ref="B50:D64"/>
    <mergeCell ref="B42:C42"/>
    <mergeCell ref="B44:C44"/>
    <mergeCell ref="B46:C46"/>
    <mergeCell ref="D42:F42"/>
    <mergeCell ref="D44:F44"/>
    <mergeCell ref="D46:F46"/>
  </mergeCells>
  <pageMargins left="0.7" right="0.7" top="0.75" bottom="0.75" header="0.3" footer="0.3"/>
  <pageSetup paperSize="9" scale="45" orientation="portrait" horizontalDpi="0" verticalDpi="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O2 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Jean-Marie</dc:creator>
  <cp:lastModifiedBy>Cyril Bregnard - Econox</cp:lastModifiedBy>
  <cp:lastPrinted>2019-02-13T09:22:25Z</cp:lastPrinted>
  <dcterms:created xsi:type="dcterms:W3CDTF">2007-03-07T10:00:03Z</dcterms:created>
  <dcterms:modified xsi:type="dcterms:W3CDTF">2019-02-13T15:08:56Z</dcterms:modified>
</cp:coreProperties>
</file>